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orade\Desktop\ormari\"/>
    </mc:Choice>
  </mc:AlternateContent>
  <bookViews>
    <workbookView xWindow="0" yWindow="0" windowWidth="28800" windowHeight="12330"/>
  </bookViews>
  <sheets>
    <sheet name="Troškov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A20" i="1"/>
  <c r="F19" i="1"/>
  <c r="F18" i="1"/>
  <c r="F22" i="1" l="1"/>
</calcChain>
</file>

<file path=xl/sharedStrings.xml><?xml version="1.0" encoding="utf-8"?>
<sst xmlns="http://schemas.openxmlformats.org/spreadsheetml/2006/main" count="33" uniqueCount="31">
  <si>
    <t xml:space="preserve">                    Markušbrijeg 131 ,  49253  Lobor</t>
  </si>
  <si>
    <t>O B R A Z A C  T R O Š K O V N I K A</t>
  </si>
  <si>
    <t>E mail:________________________________________________________________</t>
  </si>
  <si>
    <t>Telefon:____________________________Fax:________________________________</t>
  </si>
  <si>
    <t xml:space="preserve">Naručitelj: Dom za  odrasle osobe Lobor-grad                                                                                                                                                </t>
  </si>
  <si>
    <r>
      <t>Naziv Ponuditelja</t>
    </r>
    <r>
      <rPr>
        <sz val="12"/>
        <color theme="1"/>
        <rFont val="Times New Roman"/>
        <family val="1"/>
        <charset val="238"/>
      </rPr>
      <t>:______________________________________________________</t>
    </r>
  </si>
  <si>
    <t>Sjedište Ponuditelja:______________________________________________________</t>
  </si>
  <si>
    <t>Adresa Ponuditelja:_______________________________________________________</t>
  </si>
  <si>
    <t>Kontakt osoba Ponuditelja:_________________________________________________</t>
  </si>
  <si>
    <t>kom</t>
  </si>
  <si>
    <t>1.</t>
  </si>
  <si>
    <t xml:space="preserve">ponuditelj mora ponuditi sve proizvode unutar grupe proizvoda </t>
  </si>
  <si>
    <t>2.</t>
  </si>
  <si>
    <t>cijene su nepromjenjive</t>
  </si>
  <si>
    <t>Potpis i pečat ovlaštene osobe:</t>
  </si>
  <si>
    <t>količine nisu obvezujuće</t>
  </si>
  <si>
    <t>A</t>
  </si>
  <si>
    <t>OPREMANJE INTERIJERA</t>
  </si>
  <si>
    <t>r. br.</t>
  </si>
  <si>
    <t>opis stavke</t>
  </si>
  <si>
    <t>jed. mjere</t>
  </si>
  <si>
    <t>količina</t>
  </si>
  <si>
    <t>jedinična cijena (EUR)</t>
  </si>
  <si>
    <t>ukupna cijena (EUR)</t>
  </si>
  <si>
    <t>ORMAR 
š:850 mm, v: 3030 mm, d: 600 mm sa frontom
Koprus iz dva djela po visini (1900 + 1030mm) od iverala 18mm, boja po odabiru investitora, kantirano abs trakama 0.5 i 1 mm 
Fronte: zaokretna vrata od iverala 18mm, boja po odabiru investitora, kantirano abs trakom 1 mm. Po jednim vratima idu min. 4 spojnice sa ublaživačima zatvaranja i alu mat ručkica u rasteru 128mm.  Sadrži bravicu za zaključavanje.
Unutrašnjost pomične police i šipka za vješalice u donjem djelu, u gornjem djelu pomične police. Leđa iveral  10mm pričvršćena sa vijcima
Spojeno sa tiplama, ekscentrima i stupićima, bez ljepljenja,  na metalnim nogicama v:100mm</t>
  </si>
  <si>
    <t>OPREMANJE INTERIJERA UKUPNO</t>
  </si>
  <si>
    <t>Evidencijski broj: J-46-2025</t>
  </si>
  <si>
    <t>Predmet nabave:  Opremanje interijera  dijela 1. kata stacionara-noćni ormarići, kreveti i ormari</t>
  </si>
  <si>
    <t>Opremanje interijera  dijela 1. kata stacionara-noćni ormarići, kreveti i ormari</t>
  </si>
  <si>
    <t>NOĆNI ORMARIĆ 
š: 400mm, d: 400mm sa frontom, v: 600mm
Iverala debljine 18mm, boja po izboru investitora, kantirano sa abs trakom min. 0.5mm. Sadrži dvije ladice sa metalnim bočnim stranicama, pod i leđa ladice od bijelog iverala min 16mm. Gornji dio otvorena polica, leđa 10mm pričvršćena sa vijcima.
Spojeno sa tiplama, ekscentrima i stupićima, bez ljepljenja, na metalnim nogicama visine 55mm</t>
  </si>
  <si>
    <r>
      <t xml:space="preserve">KREVET 198x98cm                                                                                                                                      Oplemenjena iverica 36mm, kantirana ABS trakom 1 ili 2mm, u svim uglovima kreveta je metalni kutnik. Uzglavlje i podnožje kreveta izrađeni su od  oplemenjene iverice debljine 36mm. Uzglavlje je ukupne visine 90 cm. Noge kreveta su izrađene od plastike, s tim da je noga vezana na metalni kutnik. Od okova za krevet,  koriste se drvene tiple, učvršćivaći s  minifiksevima. Podnica se postavlja na okvir četvrtastog presjeka koji je metalnim vijcima učvršćen za stranice kreveta. Visina ležajne plohe 500-550mm. Boja po izboru investitora. 
</t>
    </r>
    <r>
      <rPr>
        <b/>
        <sz val="11"/>
        <rFont val="Times New Roman"/>
        <family val="1"/>
        <charset val="238"/>
      </rPr>
      <t>Sadrži:</t>
    </r>
    <r>
      <rPr>
        <sz val="11"/>
        <rFont val="Times New Roman"/>
        <family val="1"/>
        <charset val="238"/>
      </rPr>
      <t xml:space="preserve"> 
</t>
    </r>
    <r>
      <rPr>
        <u/>
        <sz val="11"/>
        <rFont val="Times New Roman"/>
        <family val="1"/>
        <charset val="238"/>
      </rPr>
      <t>Podnica:</t>
    </r>
    <r>
      <rPr>
        <sz val="11"/>
        <rFont val="Times New Roman"/>
        <family val="1"/>
        <charset val="238"/>
      </rPr>
      <t xml:space="preserve">
- uzdužni dio okvira: lamelirana bukva dim. 40 x 22mm
- poprečni dio okvira: lamelirana bukva dim. 60 x 22mm
- letvice: lamelirana bukva (elastične,R=3.500) dim. 53 x 8mm, 18 kom.
- nosači: fiksni izrađeni od PE/LD (polietilen niske gustoće)
- ukupna visina podnice: 50 mm
Svojstva okvira:
- letvice su s okvirom povezane neelastično, imaju fiksni profil
- ovaj tip podnice sa većim brojem letvica prikladan je za sve vrste madraca
</t>
    </r>
    <r>
      <rPr>
        <u/>
        <sz val="11"/>
        <rFont val="Times New Roman"/>
        <family val="1"/>
        <charset val="238"/>
      </rPr>
      <t>Madrac:</t>
    </r>
    <r>
      <rPr>
        <sz val="11"/>
        <rFont val="Times New Roman"/>
        <family val="1"/>
        <charset val="238"/>
      </rPr>
      <t xml:space="preserve"> 900x1900mm od hladno ljevane spužve
</t>
    </r>
    <r>
      <rPr>
        <u/>
        <sz val="11"/>
        <rFont val="Times New Roman"/>
        <family val="1"/>
        <charset val="238"/>
      </rPr>
      <t>Poličar</t>
    </r>
    <r>
      <rPr>
        <sz val="11"/>
        <rFont val="Times New Roman"/>
        <family val="1"/>
        <charset val="238"/>
      </rPr>
      <t xml:space="preserve"> š:1100mm, d:25mm, v: 1050mm od iverala 18mm, kantiran Abs trakom min. 0.5mm, dekor po odabiru investitora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</si>
</sst>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41A]_-;\-* #,##0.00\ [$€-41A]_-;_-* &quot;-&quot;??\ [$€-41A]_-;_-@_-"/>
    <numFmt numFmtId="165" formatCode="_-* #,##0.00\ [$€-424]_-;\-* #,##0.00\ [$€-424]_-;_-* &quot;-&quot;??\ [$€-424]_-;_-@_-"/>
    <numFmt numFmtId="166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i/>
      <sz val="10"/>
      <color theme="1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0" fontId="8" fillId="0" borderId="0"/>
    <xf numFmtId="0" fontId="8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9" fillId="0" borderId="0" xfId="1" applyFont="1" applyAlignment="1">
      <alignment horizontal="left" wrapText="1"/>
    </xf>
    <xf numFmtId="0" fontId="10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2" applyFont="1" applyBorder="1" applyAlignment="1">
      <alignment horizontal="center" vertical="top" wrapText="1"/>
    </xf>
    <xf numFmtId="0" fontId="12" fillId="0" borderId="0" xfId="2" applyFont="1" applyBorder="1" applyAlignment="1">
      <alignment horizontal="center" vertical="top" wrapText="1"/>
    </xf>
    <xf numFmtId="0" fontId="13" fillId="0" borderId="2" xfId="2" applyFont="1" applyBorder="1" applyAlignment="1">
      <alignment vertical="top" wrapText="1"/>
    </xf>
    <xf numFmtId="0" fontId="13" fillId="0" borderId="3" xfId="2" applyFont="1" applyBorder="1" applyAlignment="1">
      <alignment vertical="top" wrapText="1"/>
    </xf>
    <xf numFmtId="164" fontId="13" fillId="0" borderId="3" xfId="2" applyNumberFormat="1" applyFont="1" applyBorder="1" applyAlignment="1">
      <alignment vertical="top" wrapText="1"/>
    </xf>
    <xf numFmtId="165" fontId="13" fillId="0" borderId="4" xfId="2" applyNumberFormat="1" applyFont="1" applyBorder="1" applyAlignment="1">
      <alignment vertical="top" wrapText="1"/>
    </xf>
    <xf numFmtId="0" fontId="14" fillId="0" borderId="5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 vertical="center" wrapText="1"/>
    </xf>
    <xf numFmtId="164" fontId="14" fillId="0" borderId="1" xfId="2" applyNumberFormat="1" applyFont="1" applyBorder="1" applyAlignment="1">
      <alignment horizontal="center" vertical="center" wrapText="1"/>
    </xf>
    <xf numFmtId="165" fontId="14" fillId="0" borderId="6" xfId="2" applyNumberFormat="1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2" applyFont="1" applyBorder="1" applyAlignment="1">
      <alignment horizontal="left" wrapText="1"/>
    </xf>
    <xf numFmtId="166" fontId="15" fillId="0" borderId="1" xfId="2" applyNumberFormat="1" applyFont="1" applyBorder="1" applyAlignment="1">
      <alignment horizontal="right" wrapText="1"/>
    </xf>
    <xf numFmtId="164" fontId="15" fillId="0" borderId="1" xfId="2" applyNumberFormat="1" applyFont="1" applyBorder="1" applyAlignment="1" applyProtection="1">
      <alignment horizontal="right"/>
      <protection locked="0"/>
    </xf>
    <xf numFmtId="165" fontId="15" fillId="0" borderId="6" xfId="2" applyNumberFormat="1" applyFont="1" applyBorder="1" applyAlignment="1">
      <alignment horizontal="right"/>
    </xf>
    <xf numFmtId="0" fontId="15" fillId="0" borderId="1" xfId="2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166" fontId="15" fillId="0" borderId="8" xfId="2" applyNumberFormat="1" applyFont="1" applyBorder="1" applyAlignment="1">
      <alignment horizontal="right" vertical="top" wrapText="1"/>
    </xf>
    <xf numFmtId="165" fontId="19" fillId="0" borderId="8" xfId="0" applyNumberFormat="1" applyFont="1" applyBorder="1" applyAlignment="1">
      <alignment vertical="top" wrapText="1"/>
    </xf>
    <xf numFmtId="165" fontId="19" fillId="0" borderId="9" xfId="0" applyNumberFormat="1" applyFont="1" applyBorder="1" applyAlignment="1">
      <alignment vertical="top" wrapText="1"/>
    </xf>
  </cellXfs>
  <cellStyles count="5">
    <cellStyle name="Normal 2" xfId="3"/>
    <cellStyle name="Normal_Sheet1" xfId="4"/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26</xdr:row>
      <xdr:rowOff>333375</xdr:rowOff>
    </xdr:from>
    <xdr:to>
      <xdr:col>6</xdr:col>
      <xdr:colOff>542925</xdr:colOff>
      <xdr:row>26</xdr:row>
      <xdr:rowOff>342900</xdr:rowOff>
    </xdr:to>
    <xdr:cxnSp macro="">
      <xdr:nvCxnSpPr>
        <xdr:cNvPr id="3" name="Ravni poveznik 2"/>
        <xdr:cNvCxnSpPr/>
      </xdr:nvCxnSpPr>
      <xdr:spPr>
        <a:xfrm flipV="1">
          <a:off x="4400550" y="7153275"/>
          <a:ext cx="1866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workbookViewId="0">
      <selection activeCell="L18" sqref="L18"/>
    </sheetView>
  </sheetViews>
  <sheetFormatPr defaultRowHeight="15" x14ac:dyDescent="0.25"/>
  <cols>
    <col min="1" max="1" width="9" customWidth="1"/>
    <col min="2" max="2" width="33" customWidth="1"/>
    <col min="3" max="3" width="13.28515625" customWidth="1"/>
    <col min="4" max="4" width="7.5703125" customWidth="1"/>
    <col min="5" max="5" width="11" customWidth="1"/>
    <col min="6" max="6" width="20.5703125" customWidth="1"/>
    <col min="7" max="7" width="10.5703125" customWidth="1"/>
  </cols>
  <sheetData>
    <row r="1" spans="1:7" ht="15.75" x14ac:dyDescent="0.25">
      <c r="A1" s="1" t="s">
        <v>4</v>
      </c>
      <c r="B1" s="1"/>
      <c r="C1" s="1"/>
      <c r="D1" s="1"/>
      <c r="E1" s="9" t="s">
        <v>26</v>
      </c>
      <c r="F1" s="9"/>
      <c r="G1" s="9"/>
    </row>
    <row r="2" spans="1:7" ht="15.75" x14ac:dyDescent="0.25">
      <c r="A2" s="1" t="s">
        <v>0</v>
      </c>
    </row>
    <row r="3" spans="1:7" ht="15.75" x14ac:dyDescent="0.25">
      <c r="A3" s="1"/>
    </row>
    <row r="4" spans="1:7" ht="15.75" x14ac:dyDescent="0.25">
      <c r="A4" s="1" t="s">
        <v>27</v>
      </c>
    </row>
    <row r="5" spans="1:7" ht="15.75" x14ac:dyDescent="0.25">
      <c r="A5" s="1"/>
    </row>
    <row r="6" spans="1:7" ht="15.75" x14ac:dyDescent="0.25">
      <c r="A6" s="11" t="s">
        <v>1</v>
      </c>
      <c r="B6" s="11"/>
      <c r="C6" s="11"/>
      <c r="D6" s="11"/>
    </row>
    <row r="7" spans="1:7" ht="15.75" x14ac:dyDescent="0.25">
      <c r="A7" s="2"/>
    </row>
    <row r="8" spans="1:7" ht="15.75" x14ac:dyDescent="0.25">
      <c r="A8" s="10" t="s">
        <v>28</v>
      </c>
      <c r="B8" s="10"/>
      <c r="C8" s="10"/>
      <c r="D8" s="10"/>
      <c r="E8" s="10"/>
      <c r="F8" s="10"/>
      <c r="G8" s="10"/>
    </row>
    <row r="9" spans="1:7" ht="15.75" x14ac:dyDescent="0.25">
      <c r="A9" s="1" t="s">
        <v>5</v>
      </c>
    </row>
    <row r="10" spans="1:7" ht="15.75" x14ac:dyDescent="0.25">
      <c r="A10" s="3" t="s">
        <v>6</v>
      </c>
    </row>
    <row r="11" spans="1:7" ht="15.75" x14ac:dyDescent="0.25">
      <c r="A11" s="3" t="s">
        <v>7</v>
      </c>
    </row>
    <row r="12" spans="1:7" ht="15.75" x14ac:dyDescent="0.25">
      <c r="A12" s="3" t="s">
        <v>2</v>
      </c>
    </row>
    <row r="13" spans="1:7" ht="15.75" x14ac:dyDescent="0.25">
      <c r="A13" s="3" t="s">
        <v>8</v>
      </c>
    </row>
    <row r="14" spans="1:7" ht="15.75" x14ac:dyDescent="0.25">
      <c r="A14" s="3" t="s">
        <v>3</v>
      </c>
    </row>
    <row r="15" spans="1:7" ht="33" customHeight="1" thickBot="1" x14ac:dyDescent="0.3">
      <c r="A15" s="12" t="s">
        <v>16</v>
      </c>
      <c r="B15" s="13" t="s">
        <v>17</v>
      </c>
      <c r="C15" s="13"/>
      <c r="D15" s="13"/>
      <c r="E15" s="13"/>
      <c r="F15" s="13"/>
    </row>
    <row r="16" spans="1:7" ht="15.75" customHeight="1" x14ac:dyDescent="0.25">
      <c r="A16" s="14"/>
      <c r="B16" s="15"/>
      <c r="C16" s="15"/>
      <c r="D16" s="15"/>
      <c r="E16" s="16"/>
      <c r="F16" s="17"/>
    </row>
    <row r="17" spans="1:6" ht="30.75" customHeight="1" x14ac:dyDescent="0.25">
      <c r="A17" s="18" t="s">
        <v>18</v>
      </c>
      <c r="B17" s="19" t="s">
        <v>19</v>
      </c>
      <c r="C17" s="19" t="s">
        <v>20</v>
      </c>
      <c r="D17" s="20" t="s">
        <v>21</v>
      </c>
      <c r="E17" s="21" t="s">
        <v>22</v>
      </c>
      <c r="F17" s="22" t="s">
        <v>23</v>
      </c>
    </row>
    <row r="18" spans="1:6" ht="351" customHeight="1" x14ac:dyDescent="0.25">
      <c r="A18" s="23">
        <v>1</v>
      </c>
      <c r="B18" s="24" t="s">
        <v>24</v>
      </c>
      <c r="C18" s="25" t="s">
        <v>9</v>
      </c>
      <c r="D18" s="26">
        <v>25</v>
      </c>
      <c r="E18" s="27">
        <v>0</v>
      </c>
      <c r="F18" s="28">
        <f t="shared" ref="F18:F20" si="0">D18*E18</f>
        <v>0</v>
      </c>
    </row>
    <row r="19" spans="1:6" ht="250.5" customHeight="1" x14ac:dyDescent="0.25">
      <c r="A19" s="23">
        <v>2</v>
      </c>
      <c r="B19" s="24" t="s">
        <v>29</v>
      </c>
      <c r="C19" s="25" t="s">
        <v>9</v>
      </c>
      <c r="D19" s="26">
        <v>25</v>
      </c>
      <c r="E19" s="27">
        <v>0</v>
      </c>
      <c r="F19" s="28">
        <f t="shared" si="0"/>
        <v>0</v>
      </c>
    </row>
    <row r="20" spans="1:6" ht="409.5" customHeight="1" x14ac:dyDescent="0.25">
      <c r="A20" s="23">
        <f>MAX(A19,)+1</f>
        <v>3</v>
      </c>
      <c r="B20" s="24" t="s">
        <v>30</v>
      </c>
      <c r="C20" s="25" t="s">
        <v>9</v>
      </c>
      <c r="D20" s="26">
        <v>25</v>
      </c>
      <c r="E20" s="27">
        <v>0</v>
      </c>
      <c r="F20" s="28">
        <f t="shared" si="0"/>
        <v>0</v>
      </c>
    </row>
    <row r="21" spans="1:6" ht="8.25" customHeight="1" x14ac:dyDescent="0.25">
      <c r="A21" s="23"/>
      <c r="B21" s="29"/>
      <c r="C21" s="25"/>
      <c r="D21" s="26"/>
      <c r="E21" s="27"/>
      <c r="F21" s="28"/>
    </row>
    <row r="22" spans="1:6" ht="81" customHeight="1" thickBot="1" x14ac:dyDescent="0.3">
      <c r="A22" s="30"/>
      <c r="B22" s="31" t="s">
        <v>25</v>
      </c>
      <c r="C22" s="32"/>
      <c r="D22" s="33"/>
      <c r="E22" s="34"/>
      <c r="F22" s="35">
        <f>SUM(F18:F21)</f>
        <v>0</v>
      </c>
    </row>
    <row r="23" spans="1:6" ht="19.5" customHeight="1" x14ac:dyDescent="0.25"/>
    <row r="24" spans="1:6" ht="16.5" customHeight="1" x14ac:dyDescent="0.25">
      <c r="A24" s="5" t="s">
        <v>10</v>
      </c>
      <c r="B24" s="4" t="s">
        <v>11</v>
      </c>
    </row>
    <row r="25" spans="1:6" x14ac:dyDescent="0.25">
      <c r="A25" s="6" t="s">
        <v>12</v>
      </c>
      <c r="B25" s="7" t="s">
        <v>13</v>
      </c>
      <c r="F25" t="s">
        <v>14</v>
      </c>
    </row>
    <row r="26" spans="1:6" ht="27" customHeight="1" x14ac:dyDescent="0.25">
      <c r="A26" s="6"/>
      <c r="B26" s="7" t="s">
        <v>15</v>
      </c>
    </row>
    <row r="28" spans="1:6" ht="28.5" customHeight="1" x14ac:dyDescent="0.25"/>
    <row r="29" spans="1:6" ht="42" customHeight="1" x14ac:dyDescent="0.25"/>
    <row r="30" spans="1:6" ht="35.25" customHeight="1" x14ac:dyDescent="0.25"/>
    <row r="31" spans="1:6" ht="59.25" customHeight="1" x14ac:dyDescent="0.25"/>
    <row r="32" spans="1:6" ht="54" customHeight="1" x14ac:dyDescent="0.25"/>
    <row r="33" spans="7:8" ht="64.5" customHeight="1" x14ac:dyDescent="0.25"/>
    <row r="34" spans="7:8" ht="54.75" customHeight="1" x14ac:dyDescent="0.25"/>
    <row r="35" spans="7:8" ht="30.75" customHeight="1" x14ac:dyDescent="0.25"/>
    <row r="37" spans="7:8" ht="150.75" customHeight="1" x14ac:dyDescent="0.25"/>
    <row r="38" spans="7:8" ht="135.75" customHeight="1" x14ac:dyDescent="0.25"/>
    <row r="46" spans="7:8" x14ac:dyDescent="0.25">
      <c r="G46" s="8"/>
      <c r="H46" s="8"/>
    </row>
    <row r="61" spans="1:1" ht="15.75" x14ac:dyDescent="0.25">
      <c r="A61" s="3"/>
    </row>
  </sheetData>
  <mergeCells count="4">
    <mergeCell ref="B15:F15"/>
    <mergeCell ref="E1:G1"/>
    <mergeCell ref="A8:G8"/>
    <mergeCell ref="A6:D6"/>
  </mergeCells>
  <pageMargins left="0.7" right="0.7" top="0.75" bottom="0.75" header="0.3" footer="0.3"/>
  <pageSetup paperSize="9" scale="83" fitToHeight="0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Kesak-Lihtar</dc:creator>
  <cp:lastModifiedBy>Mila Korade</cp:lastModifiedBy>
  <cp:lastPrinted>2025-10-31T10:53:52Z</cp:lastPrinted>
  <dcterms:created xsi:type="dcterms:W3CDTF">2022-09-28T06:15:22Z</dcterms:created>
  <dcterms:modified xsi:type="dcterms:W3CDTF">2025-10-31T10:53:55Z</dcterms:modified>
</cp:coreProperties>
</file>